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LDO 2016" sheetId="1" r:id="rId1"/>
    <sheet name="Plan2" sheetId="2" r:id="rId2"/>
    <sheet name="Plan3" sheetId="3" r:id="rId3"/>
  </sheets>
  <definedNames>
    <definedName name="_xlnm.Print_Titles" localSheetId="0">'LDO 2016'!$4:$5</definedName>
  </definedNames>
  <calcPr fullCalcOnLoad="1"/>
</workbook>
</file>

<file path=xl/sharedStrings.xml><?xml version="1.0" encoding="utf-8"?>
<sst xmlns="http://schemas.openxmlformats.org/spreadsheetml/2006/main" count="272" uniqueCount="151">
  <si>
    <t>PROGRAMAS/AÇÕES</t>
  </si>
  <si>
    <t>TOTAIS</t>
  </si>
  <si>
    <t>000 - ENCARGOS ESPECIAIS</t>
  </si>
  <si>
    <t>Contrato</t>
  </si>
  <si>
    <t>Unidade</t>
  </si>
  <si>
    <t>Produto</t>
  </si>
  <si>
    <t>Meta</t>
  </si>
  <si>
    <t>Unidade de medida</t>
  </si>
  <si>
    <t>Obs.: a) - Para fins deste Plano, os recursos estão agrupados em ordinários e vinculados;</t>
  </si>
  <si>
    <t xml:space="preserve">        d) - Anualmente, na Proposta Orçamentária, os recursos serão especificados por fonte e destinação.</t>
  </si>
  <si>
    <t>Recursos</t>
  </si>
  <si>
    <t>Encargos</t>
  </si>
  <si>
    <t>Função e subfunção</t>
  </si>
  <si>
    <t>0101 - PROCESSO LEGISLATIVO</t>
  </si>
  <si>
    <t>Seções</t>
  </si>
  <si>
    <t>Veículo</t>
  </si>
  <si>
    <t>Obra</t>
  </si>
  <si>
    <t>Gabinete</t>
  </si>
  <si>
    <t>Secretaria</t>
  </si>
  <si>
    <t>Alunos</t>
  </si>
  <si>
    <t>Eventos</t>
  </si>
  <si>
    <t>Atleta</t>
  </si>
  <si>
    <t>Departam.</t>
  </si>
  <si>
    <t>Famílias</t>
  </si>
  <si>
    <t>Entidade</t>
  </si>
  <si>
    <t>Idosos</t>
  </si>
  <si>
    <t>Pessoa</t>
  </si>
  <si>
    <t>Pessoas</t>
  </si>
  <si>
    <t>Habitação</t>
  </si>
  <si>
    <t>Estradas</t>
  </si>
  <si>
    <t>Km</t>
  </si>
  <si>
    <t>Equipam.</t>
  </si>
  <si>
    <t>m2</t>
  </si>
  <si>
    <t>Ptos Ilum.</t>
  </si>
  <si>
    <t>SOMA</t>
  </si>
  <si>
    <t>0.001 – Amortização da Dívida Fundada</t>
  </si>
  <si>
    <t>2.001 – Manutenção da Câmara de Vereadores</t>
  </si>
  <si>
    <t>2.002 – Manutenção do Gabinete do Prefeito</t>
  </si>
  <si>
    <t>2.003 – Manutenção da Secretaria de Adm e Finanças</t>
  </si>
  <si>
    <t>2.009 – Manutenção do Ensino Infantil</t>
  </si>
  <si>
    <t>1.006 – Ampliação da Rede Física do Ensino Infantil</t>
  </si>
  <si>
    <t>2.010 - Manutenção do Departamento de Cultura</t>
  </si>
  <si>
    <t>2.011 – Promoção e Divulgação de Eventos Culturais</t>
  </si>
  <si>
    <t>2.012 – Manutenção do Esporte Amador</t>
  </si>
  <si>
    <t>2.013 – Manutenção do Dpto. de Promoção Social</t>
  </si>
  <si>
    <t>2.014 – Auxílios Eventuais a Pessoas Carentes</t>
  </si>
  <si>
    <t>2.015 – Apoio a Clube de Mães</t>
  </si>
  <si>
    <t>2.016 – Apoio a Pessoa Idosa</t>
  </si>
  <si>
    <t>2.017 – Apoio ao Portador de Deficiência</t>
  </si>
  <si>
    <t>1.009 – Construção do Centro de Múltiplo Uso</t>
  </si>
  <si>
    <t>01.031</t>
  </si>
  <si>
    <t>28.843</t>
  </si>
  <si>
    <t>28.846</t>
  </si>
  <si>
    <t>04.122</t>
  </si>
  <si>
    <t>12.361</t>
  </si>
  <si>
    <t>12.365</t>
  </si>
  <si>
    <t>13.392</t>
  </si>
  <si>
    <t>27.812</t>
  </si>
  <si>
    <t>08.244</t>
  </si>
  <si>
    <t>08.241</t>
  </si>
  <si>
    <t>08.242</t>
  </si>
  <si>
    <t>2.019 – Programa de Erradicação do Trabalho Infantil</t>
  </si>
  <si>
    <t>2.021 – Manutenção das Ações Básicas de Saúde</t>
  </si>
  <si>
    <t>2.022 – Manutenção da Vigilância Sanitária</t>
  </si>
  <si>
    <t>2.023 – Manutenção da Vigilância Epidemiológica</t>
  </si>
  <si>
    <t>2.024 – Manutenção da Rede Viária do Município</t>
  </si>
  <si>
    <t>2.025 – Manutenção dos Serviços de Coleta de Lixo</t>
  </si>
  <si>
    <t>2.026 – Manutenção da Iluminação Pública</t>
  </si>
  <si>
    <t>2.028 – Apoio ao Pequeno Agricultor</t>
  </si>
  <si>
    <t>2.018 – Ações de Inclusão Social de Famílias Carentes</t>
  </si>
  <si>
    <t>08.243</t>
  </si>
  <si>
    <t>17.512</t>
  </si>
  <si>
    <t>10.301</t>
  </si>
  <si>
    <t>10.304</t>
  </si>
  <si>
    <t>10.305</t>
  </si>
  <si>
    <t>26.782</t>
  </si>
  <si>
    <t>1.016 – Pavimentação de Vias Urbanas</t>
  </si>
  <si>
    <t>1.022 - Implantação do Sistema de Esgotamento Sanitário</t>
  </si>
  <si>
    <t>15.451</t>
  </si>
  <si>
    <t>15.452</t>
  </si>
  <si>
    <t>23.695</t>
  </si>
  <si>
    <t xml:space="preserve">9999 - RESERVA DE CONTINGÊNCIA </t>
  </si>
  <si>
    <t>9.991 - Reserva de Contingência - Prefeitura</t>
  </si>
  <si>
    <t>9.992 - Reserva de Contingência - FMS</t>
  </si>
  <si>
    <t>9.993 - Reserva de Contingência - SAMAE</t>
  </si>
  <si>
    <t>99.999</t>
  </si>
  <si>
    <t>MUNICÍPIO DE TIMBÉ DO SUL - SC</t>
  </si>
  <si>
    <t xml:space="preserve"> </t>
  </si>
  <si>
    <t>0.004 – Manutenção dos Encargos Gerais</t>
  </si>
  <si>
    <t>Diversos</t>
  </si>
  <si>
    <t>1.001 - Aquisiçao de Veículo e Equipamentos Funcionais</t>
  </si>
  <si>
    <t>1.002 - Amplição da Sede do Poder Legislativo</t>
  </si>
  <si>
    <t>0102 - ADMINISTRAÇÃO ESTRATÉGICA</t>
  </si>
  <si>
    <t>1.003 - Aquisição de Veículo e Equip. Funcionais</t>
  </si>
  <si>
    <t>0103 - ENSINO E CIDADANIA</t>
  </si>
  <si>
    <t>2.006 – Manutenção do Ensino Básico</t>
  </si>
  <si>
    <t>12.406</t>
  </si>
  <si>
    <t>2.007 – Programa de Alimentação Escolar</t>
  </si>
  <si>
    <t>2.008 – Manutenção do Transporte Escolar</t>
  </si>
  <si>
    <t>1.004 – Ampliação da Rede Física do Ensino Básico</t>
  </si>
  <si>
    <t>1.005 - Aquisição de Veículos e Equipamentos Funcionais</t>
  </si>
  <si>
    <t>Veículos</t>
  </si>
  <si>
    <t>0104 - DESPORTO AMADOR E INTEGRAÇÃO COMUNITÁRIA</t>
  </si>
  <si>
    <t>1.007 – Aquis, Constr. Ampliação de Praças Poliesportivas</t>
  </si>
  <si>
    <t>1.008 - Construção de Ginásio de Esportes</t>
  </si>
  <si>
    <t>0105 - PROTEÇÃO SOCIAL</t>
  </si>
  <si>
    <t>08.122</t>
  </si>
  <si>
    <t>16.842</t>
  </si>
  <si>
    <t>1.010 – Construção de Unidades Habitacionais</t>
  </si>
  <si>
    <t>1.011 – Construção de Unidades Sanitárias Domicialiares</t>
  </si>
  <si>
    <t>USD</t>
  </si>
  <si>
    <t>0106- SAÚDE E CIDADANIA</t>
  </si>
  <si>
    <t>1.012 – Aquisição de Veículos e Equipamentos Funcionais</t>
  </si>
  <si>
    <t>1.013 – Constr. Ampliação da Unidade Central de Saúde</t>
  </si>
  <si>
    <t>0107 - SERVIÇOS DE UTILIDADE PÚBLICA</t>
  </si>
  <si>
    <t>1.014 – Aquisição de Equipamentos Rodoviários</t>
  </si>
  <si>
    <t>0108 - INFRAESTRUTURA E MOBILIDADE URBANA</t>
  </si>
  <si>
    <t>27.813</t>
  </si>
  <si>
    <t>1.015 – Construção de Praça Pública</t>
  </si>
  <si>
    <t>1.017 – Construção de Pontes, Pontilhões e Passeios Públicos</t>
  </si>
  <si>
    <t>0109 - PEQUENO PRODUTOR ASSISTIDO</t>
  </si>
  <si>
    <t>20.122</t>
  </si>
  <si>
    <t>20.601</t>
  </si>
  <si>
    <t>1.018 – Aquisição de Veículos e Equip. p/ Agricultura</t>
  </si>
  <si>
    <t>0110 - TURISMO E CULTURA INTEGRADOS</t>
  </si>
  <si>
    <t>1.020 – Sinalização de Trânsito e Indicativos</t>
  </si>
  <si>
    <t>0111 - ÁGUA E SANEAMENTO</t>
  </si>
  <si>
    <t>1.021 - Ampliação Sistema Abastecimento de Água</t>
  </si>
  <si>
    <t>1.023 - Aquisção de Veículos e Equipamentos Funcionais</t>
  </si>
  <si>
    <t>1.024 - Obras e Instalações do Laboratório - CISAN-SUL</t>
  </si>
  <si>
    <t>2.030 - Manutenção Administrativa e Funcional do SAMAE</t>
  </si>
  <si>
    <t>ECLAIR ALVES COELHO</t>
  </si>
  <si>
    <t>Preito Municipal</t>
  </si>
  <si>
    <t>2.033 – Manutenção das Ações da Defesa Civil</t>
  </si>
  <si>
    <t>08.482</t>
  </si>
  <si>
    <t>2.041 - Manutenção Fundo Habitação e Interesse Social</t>
  </si>
  <si>
    <t>2043 - Manutenção do Fundo Municipal Assistencia Social</t>
  </si>
  <si>
    <t xml:space="preserve">2.020 – Manutenção do Fundo Municipal da Criança e ao Adolesc. </t>
  </si>
  <si>
    <t>2.042 - Apoio a Criança e ao Adolescente em Situação de Risco</t>
  </si>
  <si>
    <t>2.031 -  MAC Ambulatoria e Hospitalar</t>
  </si>
  <si>
    <t>2.032 -  Assistência Farmaceutica Básica</t>
  </si>
  <si>
    <t>2.040 - Convênio Fiscalização de Transito e Segurança</t>
  </si>
  <si>
    <t xml:space="preserve">         b) - Os recursos Ordinários compreendem as receitas próprias, receitas de alienações, as transferências Constitucionais e legais e as receitas provenientes de programas de duração continuada;</t>
  </si>
  <si>
    <t>Conv. Capital</t>
  </si>
  <si>
    <t>Próprios + Vinc.</t>
  </si>
  <si>
    <t xml:space="preserve">        c) - Os recursos vinculados compreendem as receitas de capital provenientes de operações de crédito e de transferências voluntários oriundas de convênios, contratos e congêneres, celebrados com o Governo Federal ou Estadual;</t>
  </si>
  <si>
    <t>ANEXO II - METAS DESPESAS</t>
  </si>
  <si>
    <t>LEI DE DIRETRIZES ORÇAMENTÁRIAS PARA 2016</t>
  </si>
  <si>
    <t>Timbé do Sul, Agosto de 2015.</t>
  </si>
  <si>
    <t>2.027 – Manutenção da Secretaria de Agricultura e Meio Ambiente</t>
  </si>
  <si>
    <t>2.029 – Manutenção da Secr. de Planejamento, Industria, Comercio e Turismo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</si>
</sst>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177" fontId="2" fillId="0" borderId="10" xfId="53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177" fontId="1" fillId="0" borderId="10" xfId="53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177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7" fontId="4" fillId="0" borderId="13" xfId="53" applyNumberFormat="1" applyFont="1" applyFill="1" applyBorder="1" applyAlignment="1">
      <alignment horizontal="center"/>
    </xf>
    <xf numFmtId="177" fontId="4" fillId="0" borderId="14" xfId="53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177" fontId="0" fillId="0" borderId="0" xfId="0" applyNumberFormat="1" applyFill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Separador de milhares 2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tabSelected="1" zoomScalePageLayoutView="0" workbookViewId="0" topLeftCell="A85">
      <selection activeCell="B103" sqref="B103"/>
    </sheetView>
  </sheetViews>
  <sheetFormatPr defaultColWidth="9.140625" defaultRowHeight="12.75"/>
  <cols>
    <col min="1" max="1" width="9.00390625" style="0" customWidth="1"/>
    <col min="2" max="2" width="41.8515625" style="0" customWidth="1"/>
    <col min="3" max="3" width="8.421875" style="0" customWidth="1"/>
    <col min="4" max="4" width="9.00390625" style="0" customWidth="1"/>
    <col min="5" max="5" width="5.57421875" style="0" customWidth="1"/>
    <col min="6" max="6" width="13.00390625" style="0" customWidth="1"/>
    <col min="7" max="7" width="11.28125" style="0" customWidth="1"/>
    <col min="9" max="9" width="11.28125" style="0" bestFit="1" customWidth="1"/>
    <col min="10" max="10" width="10.28125" style="0" bestFit="1" customWidth="1"/>
    <col min="12" max="12" width="10.28125" style="0" bestFit="1" customWidth="1"/>
  </cols>
  <sheetData>
    <row r="1" spans="1:7" ht="12.75">
      <c r="A1" s="20" t="s">
        <v>86</v>
      </c>
      <c r="B1" s="20"/>
      <c r="C1" s="20"/>
      <c r="D1" s="20"/>
      <c r="E1" s="20"/>
      <c r="F1" s="20"/>
      <c r="G1" s="20"/>
    </row>
    <row r="2" spans="1:7" ht="12.75">
      <c r="A2" s="20" t="s">
        <v>147</v>
      </c>
      <c r="B2" s="20"/>
      <c r="C2" s="20"/>
      <c r="D2" s="20"/>
      <c r="E2" s="20"/>
      <c r="F2" s="20"/>
      <c r="G2" s="20"/>
    </row>
    <row r="3" spans="1:7" ht="12.75">
      <c r="A3" s="20" t="s">
        <v>146</v>
      </c>
      <c r="B3" s="20"/>
      <c r="C3" s="20"/>
      <c r="D3" s="20"/>
      <c r="E3" s="20"/>
      <c r="F3" s="20"/>
      <c r="G3" s="20"/>
    </row>
    <row r="4" spans="1:7" ht="12.75">
      <c r="A4" s="21" t="s">
        <v>12</v>
      </c>
      <c r="B4" s="23" t="s">
        <v>0</v>
      </c>
      <c r="C4" s="23" t="s">
        <v>5</v>
      </c>
      <c r="D4" s="21" t="s">
        <v>7</v>
      </c>
      <c r="E4" s="23" t="s">
        <v>6</v>
      </c>
      <c r="F4" s="23" t="s">
        <v>10</v>
      </c>
      <c r="G4" s="23"/>
    </row>
    <row r="5" spans="1:7" ht="12.75">
      <c r="A5" s="22"/>
      <c r="B5" s="23"/>
      <c r="C5" s="23"/>
      <c r="D5" s="22"/>
      <c r="E5" s="23"/>
      <c r="F5" s="6" t="s">
        <v>144</v>
      </c>
      <c r="G5" s="6" t="s">
        <v>143</v>
      </c>
    </row>
    <row r="6" spans="1:9" ht="12.75">
      <c r="A6" s="7"/>
      <c r="B6" s="4" t="s">
        <v>2</v>
      </c>
      <c r="C6" s="8"/>
      <c r="D6" s="8"/>
      <c r="E6" s="8"/>
      <c r="F6" s="9">
        <f>SUM(F7:F9)</f>
        <v>470000</v>
      </c>
      <c r="G6" s="9">
        <f>SUM(G7:G9)</f>
        <v>0</v>
      </c>
      <c r="I6" s="19"/>
    </row>
    <row r="7" spans="1:9" ht="12.75">
      <c r="A7" s="10" t="s">
        <v>51</v>
      </c>
      <c r="B7" s="1" t="s">
        <v>35</v>
      </c>
      <c r="C7" s="2" t="s">
        <v>3</v>
      </c>
      <c r="D7" s="2" t="s">
        <v>4</v>
      </c>
      <c r="E7" s="2" t="s">
        <v>87</v>
      </c>
      <c r="F7" s="3">
        <v>120000</v>
      </c>
      <c r="G7" s="3"/>
      <c r="I7" s="19"/>
    </row>
    <row r="8" spans="1:7" ht="12.75">
      <c r="A8" s="10" t="s">
        <v>52</v>
      </c>
      <c r="B8" s="1" t="s">
        <v>88</v>
      </c>
      <c r="C8" s="2" t="s">
        <v>11</v>
      </c>
      <c r="D8" s="2" t="s">
        <v>89</v>
      </c>
      <c r="E8" s="2">
        <v>1</v>
      </c>
      <c r="F8" s="3">
        <v>350000</v>
      </c>
      <c r="G8" s="3"/>
    </row>
    <row r="9" spans="1:7" ht="12.75">
      <c r="A9" s="10"/>
      <c r="B9" s="1"/>
      <c r="C9" s="2"/>
      <c r="D9" s="2"/>
      <c r="E9" s="2"/>
      <c r="F9" s="3"/>
      <c r="G9" s="3"/>
    </row>
    <row r="10" spans="1:9" ht="12.75">
      <c r="A10" s="10"/>
      <c r="B10" s="4" t="s">
        <v>13</v>
      </c>
      <c r="C10" s="2"/>
      <c r="D10" s="2"/>
      <c r="E10" s="2"/>
      <c r="F10" s="11">
        <f>SUM(F11:F14)</f>
        <v>850000</v>
      </c>
      <c r="G10" s="11">
        <f>SUM(G11:G14)</f>
        <v>0</v>
      </c>
      <c r="I10" s="19"/>
    </row>
    <row r="11" spans="1:7" ht="12.75">
      <c r="A11" s="10" t="s">
        <v>50</v>
      </c>
      <c r="B11" s="1" t="s">
        <v>36</v>
      </c>
      <c r="C11" s="2" t="s">
        <v>14</v>
      </c>
      <c r="D11" s="2" t="s">
        <v>4</v>
      </c>
      <c r="E11" s="2">
        <v>160</v>
      </c>
      <c r="F11" s="3">
        <v>790000</v>
      </c>
      <c r="G11" s="3"/>
    </row>
    <row r="12" spans="1:7" ht="12.75">
      <c r="A12" s="10" t="s">
        <v>50</v>
      </c>
      <c r="B12" s="1" t="s">
        <v>90</v>
      </c>
      <c r="C12" s="2" t="s">
        <v>15</v>
      </c>
      <c r="D12" s="2" t="s">
        <v>4</v>
      </c>
      <c r="E12" s="2">
        <v>1</v>
      </c>
      <c r="F12" s="3">
        <v>0</v>
      </c>
      <c r="G12" s="3"/>
    </row>
    <row r="13" spans="1:7" ht="12.75">
      <c r="A13" s="10" t="s">
        <v>50</v>
      </c>
      <c r="B13" s="1" t="s">
        <v>91</v>
      </c>
      <c r="C13" s="2" t="s">
        <v>16</v>
      </c>
      <c r="D13" s="2" t="s">
        <v>4</v>
      </c>
      <c r="E13" s="2">
        <v>1</v>
      </c>
      <c r="F13" s="3">
        <v>60000</v>
      </c>
      <c r="G13" s="3"/>
    </row>
    <row r="14" spans="1:7" ht="12.75">
      <c r="A14" s="10"/>
      <c r="B14" s="1"/>
      <c r="C14" s="2"/>
      <c r="D14" s="2"/>
      <c r="E14" s="2"/>
      <c r="F14" s="3"/>
      <c r="G14" s="3"/>
    </row>
    <row r="15" spans="1:9" ht="12.75">
      <c r="A15" s="10"/>
      <c r="B15" s="4" t="s">
        <v>92</v>
      </c>
      <c r="C15" s="2"/>
      <c r="D15" s="2"/>
      <c r="E15" s="2"/>
      <c r="F15" s="11">
        <f>SUM(F16:F19)</f>
        <v>2200000</v>
      </c>
      <c r="G15" s="11">
        <f>SUM(G16:G18)</f>
        <v>0</v>
      </c>
      <c r="I15" s="19"/>
    </row>
    <row r="16" spans="1:7" ht="12.75">
      <c r="A16" s="10" t="s">
        <v>53</v>
      </c>
      <c r="B16" s="1" t="s">
        <v>37</v>
      </c>
      <c r="C16" s="2" t="s">
        <v>17</v>
      </c>
      <c r="D16" s="2" t="s">
        <v>4</v>
      </c>
      <c r="E16" s="2">
        <v>1</v>
      </c>
      <c r="F16" s="3">
        <v>350000</v>
      </c>
      <c r="G16" s="3"/>
    </row>
    <row r="17" spans="1:7" ht="12.75">
      <c r="A17" s="10" t="s">
        <v>53</v>
      </c>
      <c r="B17" s="1" t="s">
        <v>93</v>
      </c>
      <c r="C17" s="2" t="s">
        <v>15</v>
      </c>
      <c r="D17" s="2" t="s">
        <v>4</v>
      </c>
      <c r="E17" s="2">
        <v>1</v>
      </c>
      <c r="F17" s="3">
        <v>60000</v>
      </c>
      <c r="G17" s="3"/>
    </row>
    <row r="18" spans="1:7" ht="12.75" customHeight="1">
      <c r="A18" s="10" t="s">
        <v>53</v>
      </c>
      <c r="B18" s="1" t="s">
        <v>38</v>
      </c>
      <c r="C18" s="2" t="s">
        <v>18</v>
      </c>
      <c r="D18" s="2" t="s">
        <v>4</v>
      </c>
      <c r="E18" s="2">
        <v>1</v>
      </c>
      <c r="F18" s="3">
        <v>1730000</v>
      </c>
      <c r="G18" s="3"/>
    </row>
    <row r="19" spans="1:7" ht="12.75" customHeight="1">
      <c r="A19" s="10" t="s">
        <v>53</v>
      </c>
      <c r="B19" s="1" t="s">
        <v>133</v>
      </c>
      <c r="C19" s="2"/>
      <c r="D19" s="2"/>
      <c r="E19" s="2"/>
      <c r="F19" s="3">
        <v>60000</v>
      </c>
      <c r="G19" s="3"/>
    </row>
    <row r="20" spans="1:7" ht="12.75">
      <c r="A20" s="10"/>
      <c r="B20" s="1"/>
      <c r="C20" s="2"/>
      <c r="D20" s="2"/>
      <c r="E20" s="2"/>
      <c r="F20" s="3"/>
      <c r="G20" s="3"/>
    </row>
    <row r="21" spans="1:9" ht="12.75">
      <c r="A21" s="10"/>
      <c r="B21" s="4" t="s">
        <v>94</v>
      </c>
      <c r="C21" s="2"/>
      <c r="D21" s="2"/>
      <c r="E21" s="2"/>
      <c r="F21" s="11">
        <f>SUM(F22:F29)</f>
        <v>4920000</v>
      </c>
      <c r="G21" s="11">
        <f>SUM(G22:G29)</f>
        <v>380000</v>
      </c>
      <c r="I21" s="19"/>
    </row>
    <row r="22" spans="1:9" ht="12.75">
      <c r="A22" s="10" t="s">
        <v>54</v>
      </c>
      <c r="B22" s="1" t="s">
        <v>95</v>
      </c>
      <c r="C22" s="2" t="s">
        <v>19</v>
      </c>
      <c r="D22" s="2" t="s">
        <v>4</v>
      </c>
      <c r="E22" s="2">
        <v>395</v>
      </c>
      <c r="F22" s="3">
        <v>1985000</v>
      </c>
      <c r="G22" s="3"/>
      <c r="I22" s="19"/>
    </row>
    <row r="23" spans="1:7" ht="12.75">
      <c r="A23" s="10" t="s">
        <v>96</v>
      </c>
      <c r="B23" s="1" t="s">
        <v>97</v>
      </c>
      <c r="C23" s="2" t="s">
        <v>19</v>
      </c>
      <c r="D23" s="2" t="s">
        <v>4</v>
      </c>
      <c r="E23" s="2">
        <v>395</v>
      </c>
      <c r="F23" s="3">
        <v>150000</v>
      </c>
      <c r="G23" s="3"/>
    </row>
    <row r="24" spans="1:9" ht="12.75">
      <c r="A24" s="10" t="s">
        <v>54</v>
      </c>
      <c r="B24" s="1" t="s">
        <v>98</v>
      </c>
      <c r="C24" s="2" t="s">
        <v>19</v>
      </c>
      <c r="D24" s="2" t="s">
        <v>4</v>
      </c>
      <c r="E24" s="2">
        <v>824</v>
      </c>
      <c r="F24" s="3">
        <v>1500000</v>
      </c>
      <c r="G24" s="3"/>
      <c r="I24" s="19"/>
    </row>
    <row r="25" spans="1:7" ht="12.75">
      <c r="A25" s="10" t="s">
        <v>54</v>
      </c>
      <c r="B25" s="1" t="s">
        <v>99</v>
      </c>
      <c r="C25" s="2" t="s">
        <v>16</v>
      </c>
      <c r="D25" s="2" t="s">
        <v>4</v>
      </c>
      <c r="E25" s="2">
        <v>2</v>
      </c>
      <c r="F25" s="3">
        <v>70000</v>
      </c>
      <c r="G25" s="3"/>
    </row>
    <row r="26" spans="1:12" ht="12.75">
      <c r="A26" s="10" t="s">
        <v>54</v>
      </c>
      <c r="B26" s="1" t="s">
        <v>100</v>
      </c>
      <c r="C26" s="2" t="s">
        <v>101</v>
      </c>
      <c r="D26" s="2" t="s">
        <v>4</v>
      </c>
      <c r="E26" s="2">
        <v>5</v>
      </c>
      <c r="F26" s="3">
        <v>95000</v>
      </c>
      <c r="G26" s="3">
        <v>170000</v>
      </c>
      <c r="L26" s="19"/>
    </row>
    <row r="27" spans="1:9" ht="12.75">
      <c r="A27" s="10" t="s">
        <v>55</v>
      </c>
      <c r="B27" s="1" t="s">
        <v>39</v>
      </c>
      <c r="C27" s="2" t="s">
        <v>19</v>
      </c>
      <c r="D27" s="2" t="s">
        <v>4</v>
      </c>
      <c r="E27" s="2">
        <v>235</v>
      </c>
      <c r="F27" s="3">
        <v>1100000</v>
      </c>
      <c r="G27" s="3"/>
      <c r="I27" s="19"/>
    </row>
    <row r="28" spans="1:7" ht="12.75">
      <c r="A28" s="10" t="s">
        <v>55</v>
      </c>
      <c r="B28" s="1" t="s">
        <v>40</v>
      </c>
      <c r="C28" s="2" t="s">
        <v>16</v>
      </c>
      <c r="D28" s="2" t="s">
        <v>4</v>
      </c>
      <c r="E28" s="2">
        <v>1</v>
      </c>
      <c r="F28" s="3">
        <v>20000</v>
      </c>
      <c r="G28" s="3">
        <v>210000</v>
      </c>
    </row>
    <row r="29" spans="1:7" ht="12.75">
      <c r="A29" s="10"/>
      <c r="B29" s="1"/>
      <c r="C29" s="2"/>
      <c r="D29" s="2"/>
      <c r="E29" s="2"/>
      <c r="F29" s="3"/>
      <c r="G29" s="3"/>
    </row>
    <row r="30" spans="1:9" ht="13.5" customHeight="1">
      <c r="A30" s="10"/>
      <c r="B30" s="4" t="s">
        <v>102</v>
      </c>
      <c r="C30" s="2"/>
      <c r="D30" s="2"/>
      <c r="E30" s="2"/>
      <c r="F30" s="11">
        <f>SUM(F31:F34)</f>
        <v>200000</v>
      </c>
      <c r="G30" s="11">
        <f>SUM(G31:G34)</f>
        <v>250000</v>
      </c>
      <c r="I30" s="19"/>
    </row>
    <row r="31" spans="1:7" ht="12.75">
      <c r="A31" s="10" t="s">
        <v>57</v>
      </c>
      <c r="B31" s="1" t="s">
        <v>43</v>
      </c>
      <c r="C31" s="2" t="s">
        <v>21</v>
      </c>
      <c r="D31" s="2" t="s">
        <v>4</v>
      </c>
      <c r="E31" s="2">
        <v>777</v>
      </c>
      <c r="F31" s="3">
        <v>140000</v>
      </c>
      <c r="G31" s="3"/>
    </row>
    <row r="32" spans="1:7" ht="22.5">
      <c r="A32" s="10" t="s">
        <v>57</v>
      </c>
      <c r="B32" s="1" t="s">
        <v>103</v>
      </c>
      <c r="C32" s="2" t="s">
        <v>16</v>
      </c>
      <c r="D32" s="2" t="s">
        <v>4</v>
      </c>
      <c r="E32" s="2">
        <v>1</v>
      </c>
      <c r="F32" s="3">
        <v>18000</v>
      </c>
      <c r="G32" s="3">
        <v>82000</v>
      </c>
    </row>
    <row r="33" spans="1:7" ht="12.75">
      <c r="A33" s="10" t="s">
        <v>57</v>
      </c>
      <c r="B33" s="1" t="s">
        <v>104</v>
      </c>
      <c r="C33" s="2" t="s">
        <v>16</v>
      </c>
      <c r="D33" s="2" t="s">
        <v>4</v>
      </c>
      <c r="E33" s="2">
        <v>1</v>
      </c>
      <c r="F33" s="3">
        <v>42000</v>
      </c>
      <c r="G33" s="3">
        <v>168000</v>
      </c>
    </row>
    <row r="34" spans="1:7" ht="12.75">
      <c r="A34" s="10"/>
      <c r="B34" s="1"/>
      <c r="C34" s="2"/>
      <c r="D34" s="2"/>
      <c r="E34" s="2"/>
      <c r="F34" s="3"/>
      <c r="G34" s="3"/>
    </row>
    <row r="35" spans="1:9" ht="12.75">
      <c r="A35" s="10"/>
      <c r="B35" s="4" t="s">
        <v>105</v>
      </c>
      <c r="C35" s="2"/>
      <c r="D35" s="2"/>
      <c r="E35" s="2"/>
      <c r="F35" s="11">
        <f>SUM(F36:F49)</f>
        <v>780000</v>
      </c>
      <c r="G35" s="11">
        <f>SUM(G36:G49)</f>
        <v>220000</v>
      </c>
      <c r="I35" s="19"/>
    </row>
    <row r="36" spans="1:7" ht="12.75">
      <c r="A36" s="10" t="s">
        <v>106</v>
      </c>
      <c r="B36" s="1" t="s">
        <v>44</v>
      </c>
      <c r="C36" s="2" t="s">
        <v>22</v>
      </c>
      <c r="D36" s="2" t="s">
        <v>4</v>
      </c>
      <c r="E36" s="2">
        <v>1</v>
      </c>
      <c r="F36" s="3">
        <v>120000</v>
      </c>
      <c r="G36" s="3"/>
    </row>
    <row r="37" spans="1:7" ht="12.75">
      <c r="A37" s="10" t="s">
        <v>58</v>
      </c>
      <c r="B37" s="1" t="s">
        <v>45</v>
      </c>
      <c r="C37" s="2" t="s">
        <v>23</v>
      </c>
      <c r="D37" s="2" t="s">
        <v>4</v>
      </c>
      <c r="E37" s="2">
        <v>254</v>
      </c>
      <c r="F37" s="3">
        <v>15000</v>
      </c>
      <c r="G37" s="3"/>
    </row>
    <row r="38" spans="1:7" ht="12.75">
      <c r="A38" s="10" t="s">
        <v>58</v>
      </c>
      <c r="B38" s="1" t="s">
        <v>46</v>
      </c>
      <c r="C38" s="2" t="s">
        <v>24</v>
      </c>
      <c r="D38" s="2" t="s">
        <v>4</v>
      </c>
      <c r="E38" s="2">
        <v>22</v>
      </c>
      <c r="F38" s="3">
        <v>30000</v>
      </c>
      <c r="G38" s="3"/>
    </row>
    <row r="39" spans="1:7" ht="12.75">
      <c r="A39" s="10" t="s">
        <v>59</v>
      </c>
      <c r="B39" s="1" t="s">
        <v>47</v>
      </c>
      <c r="C39" s="2" t="s">
        <v>25</v>
      </c>
      <c r="D39" s="2" t="s">
        <v>4</v>
      </c>
      <c r="E39" s="2">
        <v>134</v>
      </c>
      <c r="F39" s="3">
        <v>50000</v>
      </c>
      <c r="G39" s="3"/>
    </row>
    <row r="40" spans="1:7" ht="12.75">
      <c r="A40" s="10" t="s">
        <v>60</v>
      </c>
      <c r="B40" s="1" t="s">
        <v>48</v>
      </c>
      <c r="C40" s="2" t="s">
        <v>26</v>
      </c>
      <c r="D40" s="2" t="s">
        <v>4</v>
      </c>
      <c r="E40" s="2">
        <v>62</v>
      </c>
      <c r="F40" s="3">
        <v>20000</v>
      </c>
      <c r="G40" s="3"/>
    </row>
    <row r="41" spans="1:7" ht="12.75">
      <c r="A41" s="10" t="s">
        <v>58</v>
      </c>
      <c r="B41" s="1" t="s">
        <v>69</v>
      </c>
      <c r="C41" s="2" t="s">
        <v>23</v>
      </c>
      <c r="D41" s="2" t="s">
        <v>4</v>
      </c>
      <c r="E41" s="2">
        <v>234</v>
      </c>
      <c r="F41" s="3">
        <v>30000</v>
      </c>
      <c r="G41" s="3"/>
    </row>
    <row r="42" spans="1:7" ht="12.75">
      <c r="A42" s="10" t="s">
        <v>70</v>
      </c>
      <c r="B42" s="1" t="s">
        <v>61</v>
      </c>
      <c r="C42" s="2" t="s">
        <v>27</v>
      </c>
      <c r="D42" s="2" t="s">
        <v>4</v>
      </c>
      <c r="E42" s="2">
        <v>100</v>
      </c>
      <c r="F42" s="3">
        <v>260000</v>
      </c>
      <c r="G42" s="3"/>
    </row>
    <row r="43" spans="1:7" ht="12.75" customHeight="1">
      <c r="A43" s="10" t="s">
        <v>70</v>
      </c>
      <c r="B43" s="18" t="s">
        <v>137</v>
      </c>
      <c r="C43" s="2" t="s">
        <v>27</v>
      </c>
      <c r="D43" s="2" t="s">
        <v>4</v>
      </c>
      <c r="E43" s="2">
        <v>30</v>
      </c>
      <c r="F43" s="3">
        <v>100000</v>
      </c>
      <c r="G43" s="3"/>
    </row>
    <row r="44" spans="1:7" ht="12.75">
      <c r="A44" s="10" t="s">
        <v>58</v>
      </c>
      <c r="B44" s="1" t="s">
        <v>49</v>
      </c>
      <c r="C44" s="2" t="s">
        <v>16</v>
      </c>
      <c r="D44" s="2" t="s">
        <v>4</v>
      </c>
      <c r="E44" s="2">
        <v>1</v>
      </c>
      <c r="F44" s="3">
        <v>25000</v>
      </c>
      <c r="G44" s="3">
        <v>100000</v>
      </c>
    </row>
    <row r="45" spans="1:7" ht="12.75">
      <c r="A45" s="10" t="s">
        <v>107</v>
      </c>
      <c r="B45" s="1" t="s">
        <v>108</v>
      </c>
      <c r="C45" s="2" t="s">
        <v>28</v>
      </c>
      <c r="D45" s="2" t="s">
        <v>4</v>
      </c>
      <c r="E45" s="2">
        <v>50</v>
      </c>
      <c r="F45" s="3">
        <v>5000</v>
      </c>
      <c r="G45" s="3">
        <v>50000</v>
      </c>
    </row>
    <row r="46" spans="1:7" ht="12.75">
      <c r="A46" s="10" t="s">
        <v>71</v>
      </c>
      <c r="B46" s="1" t="s">
        <v>109</v>
      </c>
      <c r="C46" s="2" t="s">
        <v>110</v>
      </c>
      <c r="D46" s="2" t="s">
        <v>4</v>
      </c>
      <c r="E46" s="2">
        <v>60</v>
      </c>
      <c r="F46" s="3">
        <v>5000</v>
      </c>
      <c r="G46" s="3">
        <v>20000</v>
      </c>
    </row>
    <row r="47" spans="1:7" ht="12.75">
      <c r="A47" s="10" t="s">
        <v>134</v>
      </c>
      <c r="B47" s="17" t="s">
        <v>135</v>
      </c>
      <c r="C47" s="2"/>
      <c r="D47" s="2"/>
      <c r="E47" s="2"/>
      <c r="F47" s="3">
        <v>10000</v>
      </c>
      <c r="G47" s="3">
        <v>50000</v>
      </c>
    </row>
    <row r="48" spans="1:7" ht="22.5">
      <c r="A48" s="10" t="s">
        <v>70</v>
      </c>
      <c r="B48" s="17" t="s">
        <v>138</v>
      </c>
      <c r="C48" s="2"/>
      <c r="D48" s="2"/>
      <c r="E48" s="2"/>
      <c r="F48" s="3">
        <v>100000</v>
      </c>
      <c r="G48" s="3"/>
    </row>
    <row r="49" spans="1:7" ht="22.5">
      <c r="A49" s="10" t="s">
        <v>106</v>
      </c>
      <c r="B49" s="17" t="s">
        <v>136</v>
      </c>
      <c r="C49" s="2"/>
      <c r="D49" s="2"/>
      <c r="E49" s="2"/>
      <c r="F49" s="3">
        <v>10000</v>
      </c>
      <c r="G49" s="3"/>
    </row>
    <row r="50" spans="1:7" ht="12.75">
      <c r="A50" s="10"/>
      <c r="B50" s="1"/>
      <c r="C50" s="2"/>
      <c r="D50" s="2"/>
      <c r="E50" s="2"/>
      <c r="F50" s="3"/>
      <c r="G50" s="3"/>
    </row>
    <row r="51" spans="1:10" ht="12.75">
      <c r="A51" s="10"/>
      <c r="B51" s="4" t="s">
        <v>111</v>
      </c>
      <c r="C51" s="2"/>
      <c r="D51" s="2"/>
      <c r="E51" s="2"/>
      <c r="F51" s="11">
        <f>SUM(F52:F58)</f>
        <v>4125000</v>
      </c>
      <c r="G51" s="11">
        <f>SUM(G52:G58)</f>
        <v>170000</v>
      </c>
      <c r="I51" s="19"/>
      <c r="J51" s="19"/>
    </row>
    <row r="52" spans="1:9" ht="12.75">
      <c r="A52" s="10" t="s">
        <v>72</v>
      </c>
      <c r="B52" s="1" t="s">
        <v>62</v>
      </c>
      <c r="C52" s="2" t="s">
        <v>27</v>
      </c>
      <c r="D52" s="2" t="s">
        <v>4</v>
      </c>
      <c r="E52" s="2">
        <v>5136</v>
      </c>
      <c r="F52" s="3">
        <v>3800000</v>
      </c>
      <c r="G52" s="3"/>
      <c r="I52" s="19"/>
    </row>
    <row r="53" spans="1:7" ht="12.75">
      <c r="A53" s="10" t="s">
        <v>73</v>
      </c>
      <c r="B53" s="1" t="s">
        <v>63</v>
      </c>
      <c r="C53" s="2" t="s">
        <v>27</v>
      </c>
      <c r="D53" s="2" t="s">
        <v>4</v>
      </c>
      <c r="E53" s="2">
        <v>5136</v>
      </c>
      <c r="F53" s="3">
        <v>30000</v>
      </c>
      <c r="G53" s="3"/>
    </row>
    <row r="54" spans="1:7" ht="12.75">
      <c r="A54" s="10" t="s">
        <v>74</v>
      </c>
      <c r="B54" s="1" t="s">
        <v>64</v>
      </c>
      <c r="C54" s="2" t="s">
        <v>27</v>
      </c>
      <c r="D54" s="2" t="s">
        <v>4</v>
      </c>
      <c r="E54" s="2">
        <v>5136</v>
      </c>
      <c r="F54" s="3">
        <v>30000</v>
      </c>
      <c r="G54" s="3"/>
    </row>
    <row r="55" spans="1:7" ht="22.5">
      <c r="A55" s="10" t="s">
        <v>72</v>
      </c>
      <c r="B55" s="1" t="s">
        <v>112</v>
      </c>
      <c r="C55" s="2" t="s">
        <v>15</v>
      </c>
      <c r="D55" s="2" t="s">
        <v>4</v>
      </c>
      <c r="E55" s="2">
        <v>2</v>
      </c>
      <c r="F55" s="3">
        <v>60000</v>
      </c>
      <c r="G55" s="3">
        <v>40000</v>
      </c>
    </row>
    <row r="56" spans="1:7" ht="12.75">
      <c r="A56" s="10" t="s">
        <v>72</v>
      </c>
      <c r="B56" s="1" t="s">
        <v>113</v>
      </c>
      <c r="C56" s="2" t="s">
        <v>16</v>
      </c>
      <c r="D56" s="2" t="s">
        <v>4</v>
      </c>
      <c r="E56" s="2">
        <v>1</v>
      </c>
      <c r="F56" s="3">
        <v>20000</v>
      </c>
      <c r="G56" s="3">
        <v>130000</v>
      </c>
    </row>
    <row r="57" spans="1:7" ht="12.75">
      <c r="A57" s="10" t="s">
        <v>72</v>
      </c>
      <c r="B57" s="1" t="s">
        <v>139</v>
      </c>
      <c r="C57" s="2"/>
      <c r="D57" s="2"/>
      <c r="E57" s="2"/>
      <c r="F57" s="3">
        <v>60000</v>
      </c>
      <c r="G57" s="3"/>
    </row>
    <row r="58" spans="1:7" ht="12.75">
      <c r="A58" s="10" t="s">
        <v>72</v>
      </c>
      <c r="B58" s="1" t="s">
        <v>140</v>
      </c>
      <c r="C58" s="2"/>
      <c r="D58" s="2"/>
      <c r="E58" s="2"/>
      <c r="F58" s="3">
        <v>125000</v>
      </c>
      <c r="G58" s="3"/>
    </row>
    <row r="59" spans="1:7" ht="12.75">
      <c r="A59" s="10"/>
      <c r="B59" s="1"/>
      <c r="C59" s="2"/>
      <c r="D59" s="2"/>
      <c r="E59" s="2"/>
      <c r="F59" s="3"/>
      <c r="G59" s="3"/>
    </row>
    <row r="60" spans="1:10" ht="12.75">
      <c r="A60" s="10"/>
      <c r="B60" s="4" t="s">
        <v>114</v>
      </c>
      <c r="C60" s="2"/>
      <c r="D60" s="2"/>
      <c r="E60" s="2"/>
      <c r="F60" s="11">
        <f>SUM(F61:F65)</f>
        <v>2840000</v>
      </c>
      <c r="G60" s="11">
        <f>SUM(G61:G64)</f>
        <v>260000</v>
      </c>
      <c r="I60" s="19"/>
      <c r="J60" s="19"/>
    </row>
    <row r="61" spans="1:9" ht="12.75">
      <c r="A61" s="10" t="s">
        <v>75</v>
      </c>
      <c r="B61" s="1" t="s">
        <v>65</v>
      </c>
      <c r="C61" s="2" t="s">
        <v>29</v>
      </c>
      <c r="D61" s="2" t="s">
        <v>30</v>
      </c>
      <c r="E61" s="2">
        <v>347</v>
      </c>
      <c r="F61" s="3">
        <v>2200000</v>
      </c>
      <c r="G61" s="3"/>
      <c r="I61" s="19"/>
    </row>
    <row r="62" spans="1:7" ht="12.75">
      <c r="A62" s="10" t="s">
        <v>75</v>
      </c>
      <c r="B62" s="1" t="s">
        <v>115</v>
      </c>
      <c r="C62" s="2" t="s">
        <v>31</v>
      </c>
      <c r="D62" s="2" t="s">
        <v>4</v>
      </c>
      <c r="E62" s="2">
        <v>4</v>
      </c>
      <c r="F62" s="3">
        <v>50000</v>
      </c>
      <c r="G62" s="3">
        <v>260000</v>
      </c>
    </row>
    <row r="63" spans="1:7" ht="12.75">
      <c r="A63" s="10" t="s">
        <v>79</v>
      </c>
      <c r="B63" s="1" t="s">
        <v>66</v>
      </c>
      <c r="C63" s="2" t="s">
        <v>23</v>
      </c>
      <c r="D63" s="2" t="s">
        <v>4</v>
      </c>
      <c r="E63" s="2">
        <v>689</v>
      </c>
      <c r="F63" s="3">
        <v>250000</v>
      </c>
      <c r="G63" s="3"/>
    </row>
    <row r="64" spans="1:9" ht="12.75">
      <c r="A64" s="10" t="s">
        <v>79</v>
      </c>
      <c r="B64" s="1" t="s">
        <v>67</v>
      </c>
      <c r="C64" s="2" t="s">
        <v>33</v>
      </c>
      <c r="D64" s="2" t="s">
        <v>4</v>
      </c>
      <c r="E64" s="2">
        <v>913</v>
      </c>
      <c r="F64" s="3">
        <v>320000</v>
      </c>
      <c r="G64" s="3"/>
      <c r="I64" s="19"/>
    </row>
    <row r="65" spans="1:7" ht="12.75">
      <c r="A65" s="10" t="s">
        <v>79</v>
      </c>
      <c r="B65" s="1" t="s">
        <v>141</v>
      </c>
      <c r="C65" s="2"/>
      <c r="D65" s="2"/>
      <c r="E65" s="2"/>
      <c r="F65" s="3">
        <v>20000</v>
      </c>
      <c r="G65" s="3"/>
    </row>
    <row r="66" spans="1:7" ht="12.75">
      <c r="A66" s="10"/>
      <c r="B66" s="1"/>
      <c r="C66" s="2"/>
      <c r="D66" s="2"/>
      <c r="E66" s="2"/>
      <c r="F66" s="3"/>
      <c r="G66" s="3"/>
    </row>
    <row r="67" spans="1:9" ht="12.75">
      <c r="A67" s="10"/>
      <c r="B67" s="4" t="s">
        <v>116</v>
      </c>
      <c r="C67" s="2"/>
      <c r="D67" s="2"/>
      <c r="E67" s="2"/>
      <c r="F67" s="11">
        <f>SUM(F68:F71)</f>
        <v>170000</v>
      </c>
      <c r="G67" s="11">
        <f>SUM(G68:G71)</f>
        <v>430000</v>
      </c>
      <c r="I67" s="19"/>
    </row>
    <row r="68" spans="1:7" ht="12.75">
      <c r="A68" s="10" t="s">
        <v>117</v>
      </c>
      <c r="B68" s="1" t="s">
        <v>118</v>
      </c>
      <c r="C68" s="2" t="s">
        <v>16</v>
      </c>
      <c r="D68" s="2" t="s">
        <v>4</v>
      </c>
      <c r="E68" s="2">
        <v>1</v>
      </c>
      <c r="F68" s="3">
        <v>10000</v>
      </c>
      <c r="G68" s="3">
        <v>50000</v>
      </c>
    </row>
    <row r="69" spans="1:7" ht="12.75">
      <c r="A69" s="10" t="s">
        <v>78</v>
      </c>
      <c r="B69" s="1" t="s">
        <v>76</v>
      </c>
      <c r="C69" s="2" t="s">
        <v>16</v>
      </c>
      <c r="D69" s="2" t="s">
        <v>32</v>
      </c>
      <c r="E69" s="2">
        <v>10000</v>
      </c>
      <c r="F69" s="3">
        <v>125000</v>
      </c>
      <c r="G69" s="3">
        <v>330000</v>
      </c>
    </row>
    <row r="70" spans="1:7" ht="22.5">
      <c r="A70" s="10" t="s">
        <v>78</v>
      </c>
      <c r="B70" s="1" t="s">
        <v>119</v>
      </c>
      <c r="C70" s="2" t="s">
        <v>16</v>
      </c>
      <c r="D70" s="2" t="s">
        <v>32</v>
      </c>
      <c r="E70" s="2">
        <v>5000</v>
      </c>
      <c r="F70" s="3">
        <v>35000</v>
      </c>
      <c r="G70" s="3">
        <v>50000</v>
      </c>
    </row>
    <row r="71" spans="1:7" ht="12.75">
      <c r="A71" s="10"/>
      <c r="B71" s="1"/>
      <c r="C71" s="2"/>
      <c r="D71" s="2"/>
      <c r="E71" s="2"/>
      <c r="F71" s="3"/>
      <c r="G71" s="3"/>
    </row>
    <row r="72" spans="1:9" ht="12.75">
      <c r="A72" s="10"/>
      <c r="B72" s="4" t="s">
        <v>120</v>
      </c>
      <c r="C72" s="2"/>
      <c r="D72" s="2"/>
      <c r="E72" s="2"/>
      <c r="F72" s="11">
        <f>SUM(F73:F76)</f>
        <v>620000</v>
      </c>
      <c r="G72" s="11">
        <f>SUM(G73:G76)</f>
        <v>80000</v>
      </c>
      <c r="I72" s="19"/>
    </row>
    <row r="73" spans="1:9" ht="22.5">
      <c r="A73" s="10" t="s">
        <v>121</v>
      </c>
      <c r="B73" s="1" t="s">
        <v>149</v>
      </c>
      <c r="C73" s="2" t="s">
        <v>18</v>
      </c>
      <c r="D73" s="2" t="s">
        <v>4</v>
      </c>
      <c r="E73" s="2">
        <v>1</v>
      </c>
      <c r="F73" s="3">
        <v>220000</v>
      </c>
      <c r="G73" s="3"/>
      <c r="I73" s="19"/>
    </row>
    <row r="74" spans="1:7" ht="12.75">
      <c r="A74" s="10" t="s">
        <v>122</v>
      </c>
      <c r="B74" s="1" t="s">
        <v>68</v>
      </c>
      <c r="C74" s="2" t="s">
        <v>23</v>
      </c>
      <c r="D74" s="2" t="s">
        <v>4</v>
      </c>
      <c r="E74" s="2">
        <v>1200</v>
      </c>
      <c r="F74" s="3">
        <v>370000</v>
      </c>
      <c r="G74" s="3"/>
    </row>
    <row r="75" spans="1:7" ht="12.75">
      <c r="A75" s="10" t="s">
        <v>122</v>
      </c>
      <c r="B75" s="1" t="s">
        <v>123</v>
      </c>
      <c r="C75" s="2" t="s">
        <v>15</v>
      </c>
      <c r="D75" s="2" t="s">
        <v>4</v>
      </c>
      <c r="E75" s="2">
        <v>1</v>
      </c>
      <c r="F75" s="3">
        <v>30000</v>
      </c>
      <c r="G75" s="3">
        <v>80000</v>
      </c>
    </row>
    <row r="76" spans="1:7" ht="12.75">
      <c r="A76" s="10"/>
      <c r="B76" s="1"/>
      <c r="C76" s="2"/>
      <c r="D76" s="2"/>
      <c r="E76" s="2"/>
      <c r="F76" s="3"/>
      <c r="G76" s="3"/>
    </row>
    <row r="77" spans="1:9" ht="12.75">
      <c r="A77" s="10"/>
      <c r="B77" s="4" t="s">
        <v>124</v>
      </c>
      <c r="C77" s="2"/>
      <c r="D77" s="2"/>
      <c r="E77" s="2"/>
      <c r="F77" s="11">
        <f>SUM(F78:F82)</f>
        <v>290000</v>
      </c>
      <c r="G77" s="11">
        <f>SUM(G78:G82)</f>
        <v>10000</v>
      </c>
      <c r="I77" s="19"/>
    </row>
    <row r="78" spans="1:7" ht="22.5">
      <c r="A78" s="10" t="s">
        <v>80</v>
      </c>
      <c r="B78" s="1" t="s">
        <v>150</v>
      </c>
      <c r="C78" s="2" t="s">
        <v>18</v>
      </c>
      <c r="D78" s="2" t="s">
        <v>4</v>
      </c>
      <c r="E78" s="2">
        <v>1</v>
      </c>
      <c r="F78" s="3">
        <v>115000</v>
      </c>
      <c r="G78" s="3"/>
    </row>
    <row r="79" spans="1:7" ht="12.75">
      <c r="A79" s="10" t="s">
        <v>78</v>
      </c>
      <c r="B79" s="1" t="s">
        <v>125</v>
      </c>
      <c r="C79" s="2" t="s">
        <v>16</v>
      </c>
      <c r="D79" s="2" t="s">
        <v>4</v>
      </c>
      <c r="E79" s="2">
        <v>1</v>
      </c>
      <c r="F79" s="3">
        <v>25000</v>
      </c>
      <c r="G79" s="3">
        <v>10000</v>
      </c>
    </row>
    <row r="80" spans="1:7" ht="12.75">
      <c r="A80" s="10" t="s">
        <v>56</v>
      </c>
      <c r="B80" s="1" t="s">
        <v>41</v>
      </c>
      <c r="C80" s="2" t="s">
        <v>22</v>
      </c>
      <c r="D80" s="2" t="s">
        <v>4</v>
      </c>
      <c r="E80" s="2">
        <v>1</v>
      </c>
      <c r="F80" s="3">
        <v>40000</v>
      </c>
      <c r="G80" s="3"/>
    </row>
    <row r="81" spans="1:7" ht="12.75">
      <c r="A81" s="10" t="s">
        <v>56</v>
      </c>
      <c r="B81" s="1" t="s">
        <v>42</v>
      </c>
      <c r="C81" s="2" t="s">
        <v>20</v>
      </c>
      <c r="D81" s="2" t="s">
        <v>4</v>
      </c>
      <c r="E81" s="2">
        <v>6</v>
      </c>
      <c r="F81" s="3">
        <v>110000</v>
      </c>
      <c r="G81" s="3"/>
    </row>
    <row r="82" spans="1:7" ht="12.75">
      <c r="A82" s="10"/>
      <c r="B82" s="1"/>
      <c r="C82" s="2"/>
      <c r="D82" s="2"/>
      <c r="E82" s="2"/>
      <c r="F82" s="3"/>
      <c r="G82" s="3"/>
    </row>
    <row r="83" spans="1:9" ht="12.75">
      <c r="A83" s="10"/>
      <c r="B83" s="4" t="s">
        <v>126</v>
      </c>
      <c r="C83" s="2"/>
      <c r="D83" s="2"/>
      <c r="E83" s="2"/>
      <c r="F83" s="11">
        <f>SUM(F84:F89)</f>
        <v>718000</v>
      </c>
      <c r="G83" s="11">
        <f>SUM(G84:G89)</f>
        <v>200000</v>
      </c>
      <c r="I83" s="19"/>
    </row>
    <row r="84" spans="1:7" ht="12.75" customHeight="1">
      <c r="A84" s="10" t="s">
        <v>71</v>
      </c>
      <c r="B84" s="1" t="s">
        <v>127</v>
      </c>
      <c r="C84" s="2" t="s">
        <v>16</v>
      </c>
      <c r="D84" s="2" t="s">
        <v>4</v>
      </c>
      <c r="E84" s="2">
        <v>1</v>
      </c>
      <c r="F84" s="3">
        <v>35000</v>
      </c>
      <c r="G84" s="3">
        <v>130000</v>
      </c>
    </row>
    <row r="85" spans="1:7" ht="12.75">
      <c r="A85" s="10" t="s">
        <v>71</v>
      </c>
      <c r="B85" s="1" t="s">
        <v>77</v>
      </c>
      <c r="C85" s="2" t="s">
        <v>16</v>
      </c>
      <c r="D85" s="2" t="s">
        <v>4</v>
      </c>
      <c r="E85" s="2">
        <v>1</v>
      </c>
      <c r="F85" s="3">
        <v>20000</v>
      </c>
      <c r="G85" s="3">
        <v>70000</v>
      </c>
    </row>
    <row r="86" spans="1:7" ht="12.75">
      <c r="A86" s="10" t="s">
        <v>71</v>
      </c>
      <c r="B86" s="1" t="s">
        <v>128</v>
      </c>
      <c r="C86" s="2" t="s">
        <v>31</v>
      </c>
      <c r="D86" s="2" t="s">
        <v>4</v>
      </c>
      <c r="E86" s="2">
        <v>1</v>
      </c>
      <c r="F86" s="3">
        <v>10000</v>
      </c>
      <c r="G86" s="3"/>
    </row>
    <row r="87" spans="1:7" ht="12.75">
      <c r="A87" s="10" t="s">
        <v>71</v>
      </c>
      <c r="B87" s="1" t="s">
        <v>129</v>
      </c>
      <c r="C87" s="2" t="s">
        <v>16</v>
      </c>
      <c r="D87" s="2" t="s">
        <v>4</v>
      </c>
      <c r="E87" s="2">
        <v>1</v>
      </c>
      <c r="F87" s="3">
        <v>3000</v>
      </c>
      <c r="G87" s="3"/>
    </row>
    <row r="88" spans="1:9" ht="22.5">
      <c r="A88" s="10" t="s">
        <v>71</v>
      </c>
      <c r="B88" s="1" t="s">
        <v>130</v>
      </c>
      <c r="C88" s="2" t="s">
        <v>4</v>
      </c>
      <c r="D88" s="2" t="s">
        <v>4</v>
      </c>
      <c r="E88" s="2">
        <v>1</v>
      </c>
      <c r="F88" s="3">
        <v>650000</v>
      </c>
      <c r="G88" s="3"/>
      <c r="I88" s="19"/>
    </row>
    <row r="89" spans="1:7" ht="12.75">
      <c r="A89" s="10"/>
      <c r="B89" s="1"/>
      <c r="C89" s="2"/>
      <c r="D89" s="2"/>
      <c r="E89" s="2"/>
      <c r="F89" s="3"/>
      <c r="G89" s="3"/>
    </row>
    <row r="90" spans="1:9" ht="12.75">
      <c r="A90" s="10"/>
      <c r="B90" s="4" t="s">
        <v>81</v>
      </c>
      <c r="C90" s="2"/>
      <c r="D90" s="2"/>
      <c r="E90" s="2"/>
      <c r="F90" s="11">
        <f>SUM(F91:F94)</f>
        <v>17000</v>
      </c>
      <c r="G90" s="11">
        <f>SUM(G91:G94)</f>
        <v>0</v>
      </c>
      <c r="I90" s="19"/>
    </row>
    <row r="91" spans="1:7" ht="12.75">
      <c r="A91" s="10" t="s">
        <v>85</v>
      </c>
      <c r="B91" s="1" t="s">
        <v>82</v>
      </c>
      <c r="C91" s="2" t="s">
        <v>4</v>
      </c>
      <c r="D91" s="2" t="s">
        <v>4</v>
      </c>
      <c r="E91" s="2">
        <v>1</v>
      </c>
      <c r="F91" s="3">
        <v>10000</v>
      </c>
      <c r="G91" s="3"/>
    </row>
    <row r="92" spans="1:7" ht="12.75">
      <c r="A92" s="10" t="s">
        <v>85</v>
      </c>
      <c r="B92" s="1" t="s">
        <v>83</v>
      </c>
      <c r="C92" s="2" t="s">
        <v>4</v>
      </c>
      <c r="D92" s="2" t="s">
        <v>4</v>
      </c>
      <c r="E92" s="2">
        <v>1</v>
      </c>
      <c r="F92" s="3">
        <v>5000</v>
      </c>
      <c r="G92" s="3"/>
    </row>
    <row r="93" spans="1:9" ht="12.75">
      <c r="A93" s="10" t="s">
        <v>85</v>
      </c>
      <c r="B93" s="1" t="s">
        <v>84</v>
      </c>
      <c r="C93" s="2" t="s">
        <v>4</v>
      </c>
      <c r="D93" s="2" t="s">
        <v>4</v>
      </c>
      <c r="E93" s="2">
        <v>1</v>
      </c>
      <c r="F93" s="3">
        <v>2000</v>
      </c>
      <c r="G93" s="3"/>
      <c r="I93" s="19"/>
    </row>
    <row r="94" spans="1:7" ht="12.75">
      <c r="A94" s="12"/>
      <c r="B94" s="1"/>
      <c r="C94" s="2"/>
      <c r="D94" s="2"/>
      <c r="E94" s="2"/>
      <c r="F94" s="3"/>
      <c r="G94" s="3"/>
    </row>
    <row r="95" spans="1:7" ht="12.75">
      <c r="A95" s="2"/>
      <c r="B95" s="13" t="s">
        <v>34</v>
      </c>
      <c r="C95" s="14"/>
      <c r="D95" s="14"/>
      <c r="E95" s="14"/>
      <c r="F95" s="11">
        <f>F6+F10+F15+F21+F30+F35+F51+F60+F67+F72+F77+F83+F90</f>
        <v>18200000</v>
      </c>
      <c r="G95" s="11">
        <f>G6+G10+G15+G21+G30+G35+G51+G60+G67+G72+G77+G83+G90</f>
        <v>2000000</v>
      </c>
    </row>
    <row r="96" spans="1:9" ht="18" customHeight="1">
      <c r="A96" s="8"/>
      <c r="B96" s="15" t="s">
        <v>1</v>
      </c>
      <c r="C96" s="14"/>
      <c r="D96" s="14"/>
      <c r="E96" s="14"/>
      <c r="F96" s="24">
        <f>F95+G95</f>
        <v>20200000</v>
      </c>
      <c r="G96" s="25"/>
      <c r="I96" s="19"/>
    </row>
    <row r="97" spans="1:7" ht="12.75">
      <c r="A97" s="5"/>
      <c r="B97" s="5"/>
      <c r="C97" s="5"/>
      <c r="D97" s="5"/>
      <c r="E97" s="5"/>
      <c r="F97" s="5"/>
      <c r="G97" s="5"/>
    </row>
    <row r="98" spans="1:7" ht="12.75" customHeight="1">
      <c r="A98" s="27" t="s">
        <v>8</v>
      </c>
      <c r="B98" s="27"/>
      <c r="C98" s="27"/>
      <c r="D98" s="27"/>
      <c r="E98" s="27"/>
      <c r="F98" s="27"/>
      <c r="G98" s="27"/>
    </row>
    <row r="99" spans="1:7" ht="26.25" customHeight="1">
      <c r="A99" s="27" t="s">
        <v>142</v>
      </c>
      <c r="B99" s="27"/>
      <c r="C99" s="27"/>
      <c r="D99" s="27"/>
      <c r="E99" s="27"/>
      <c r="F99" s="27"/>
      <c r="G99" s="27"/>
    </row>
    <row r="100" spans="1:7" ht="24" customHeight="1">
      <c r="A100" s="27" t="s">
        <v>145</v>
      </c>
      <c r="B100" s="27"/>
      <c r="C100" s="27"/>
      <c r="D100" s="27"/>
      <c r="E100" s="27"/>
      <c r="F100" s="27"/>
      <c r="G100" s="27"/>
    </row>
    <row r="101" spans="1:7" ht="12" customHeight="1">
      <c r="A101" s="27" t="s">
        <v>9</v>
      </c>
      <c r="B101" s="27"/>
      <c r="C101" s="27"/>
      <c r="D101" s="27"/>
      <c r="E101" s="27"/>
      <c r="F101" s="27"/>
      <c r="G101" s="27"/>
    </row>
    <row r="102" spans="1:7" ht="12.75">
      <c r="A102" s="5"/>
      <c r="B102" s="5"/>
      <c r="C102" s="5"/>
      <c r="D102" s="5"/>
      <c r="E102" s="5"/>
      <c r="F102" s="5"/>
      <c r="G102" s="5"/>
    </row>
    <row r="103" spans="1:7" ht="12.75">
      <c r="A103" s="5"/>
      <c r="B103" s="16" t="s">
        <v>148</v>
      </c>
      <c r="C103" s="5"/>
      <c r="D103" s="5"/>
      <c r="E103" s="5"/>
      <c r="F103" s="28"/>
      <c r="G103" s="28"/>
    </row>
    <row r="104" spans="1:7" ht="12.75">
      <c r="A104" s="5"/>
      <c r="B104" s="16"/>
      <c r="C104" s="5"/>
      <c r="D104" s="5"/>
      <c r="E104" s="5"/>
      <c r="F104" s="5"/>
      <c r="G104" s="5"/>
    </row>
    <row r="105" spans="1:7" ht="12.75">
      <c r="A105" s="5"/>
      <c r="B105" s="16"/>
      <c r="C105" s="5"/>
      <c r="D105" s="5"/>
      <c r="E105" s="5"/>
      <c r="F105" s="5"/>
      <c r="G105" s="5"/>
    </row>
    <row r="106" spans="1:7" ht="12.75">
      <c r="A106" s="26" t="s">
        <v>131</v>
      </c>
      <c r="B106" s="26"/>
      <c r="C106" s="26"/>
      <c r="D106" s="26"/>
      <c r="E106" s="26"/>
      <c r="F106" s="26"/>
      <c r="G106" s="26"/>
    </row>
    <row r="107" spans="1:7" ht="12.75">
      <c r="A107" s="26" t="s">
        <v>132</v>
      </c>
      <c r="B107" s="26"/>
      <c r="C107" s="26"/>
      <c r="D107" s="26"/>
      <c r="E107" s="26"/>
      <c r="F107" s="26"/>
      <c r="G107" s="26"/>
    </row>
  </sheetData>
  <sheetProtection/>
  <mergeCells count="17">
    <mergeCell ref="F4:G4"/>
    <mergeCell ref="F96:G96"/>
    <mergeCell ref="A107:G107"/>
    <mergeCell ref="A98:G98"/>
    <mergeCell ref="A99:G99"/>
    <mergeCell ref="A100:G100"/>
    <mergeCell ref="A101:G101"/>
    <mergeCell ref="F103:G103"/>
    <mergeCell ref="A106:G106"/>
    <mergeCell ref="A1:G1"/>
    <mergeCell ref="A2:G2"/>
    <mergeCell ref="A3:G3"/>
    <mergeCell ref="A4:A5"/>
    <mergeCell ref="B4:B5"/>
    <mergeCell ref="C4:C5"/>
    <mergeCell ref="D4:D5"/>
    <mergeCell ref="E4:E5"/>
  </mergeCells>
  <printOptions/>
  <pageMargins left="0.7874015748031497" right="0.3937007874015748" top="0.984251968503937" bottom="0.7874015748031497" header="0" footer="0"/>
  <pageSetup fitToHeight="4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Gamatech 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2015-08-24T11:17:13Z</cp:lastPrinted>
  <dcterms:created xsi:type="dcterms:W3CDTF">2009-07-22T11:57:11Z</dcterms:created>
  <dcterms:modified xsi:type="dcterms:W3CDTF">2015-08-24T11:19:59Z</dcterms:modified>
  <cp:category/>
  <cp:version/>
  <cp:contentType/>
  <cp:contentStatus/>
</cp:coreProperties>
</file>